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MAPA DE RIESGOS AGUAS\"/>
    </mc:Choice>
  </mc:AlternateContent>
  <xr:revisionPtr revIDLastSave="0" documentId="8_{051D4F7E-0B5A-4007-9978-9D32D26A7830}" xr6:coauthVersionLast="33" xr6:coauthVersionMax="33" xr10:uidLastSave="{00000000-0000-0000-0000-000000000000}"/>
  <bookViews>
    <workbookView xWindow="0" yWindow="0" windowWidth="20490" windowHeight="717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Hoja1!$A$1:$W$8</definedName>
  </definedNames>
  <calcPr calcId="179017"/>
</workbook>
</file>

<file path=xl/calcChain.xml><?xml version="1.0" encoding="utf-8"?>
<calcChain xmlns="http://schemas.openxmlformats.org/spreadsheetml/2006/main">
  <c r="N6" i="1" l="1"/>
  <c r="N4" i="1"/>
  <c r="I8" i="1" l="1"/>
  <c r="I6" i="1"/>
  <c r="I5" i="1"/>
  <c r="I10" i="1"/>
  <c r="I7" i="1"/>
  <c r="I4" i="1"/>
  <c r="N8" i="1" l="1"/>
  <c r="N7" i="1"/>
  <c r="N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V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Una vez materializado un riesgo, el líder del proceso procederá de manera inmediata a aplicar el PLAN DE CONTINGENCIA, que permita la continuidad del servicio o el restablecimiento del mismo (si es el caso), se documentará dicho plan en el Plan de Mejoramiento Institucional y se replantearán los riesgos del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Mediante lluvia de ideas al interior del equipo de trabajo del proceso, se analizan las causas que podrían afectar el cumplimiento del objetivo, se nombra el riesgo y se clasifica.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Consecuencias de la ocurrencia del riesgo sobre los objetivos de la entidad.</t>
        </r>
      </text>
    </comment>
    <comment ref="O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Evitar el riesgo: Tomar acciones para prevenir su materialización.
Reducir el Riesgo: Tomar acciones para disminuir tanto la probabilidad (acciones de prevención), como el impacto (acciones de protección).
Compartir o Transferir: reducir el efecto a través por ejemplo de una póliza de seguro.
Asumir el Riesgo: cuando se ha reducido o transferido.
</t>
        </r>
      </text>
    </comment>
    <comment ref="P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Conjunto de acciones tomadas para eliminar las causas de una no conformidad potencial u otra situación potencialmente indeseable o minimizar el riesgo.</t>
        </r>
      </text>
    </comment>
    <comment ref="R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El riesgo residual se asumirá y administrará por medio de las actividades propias del proceso asociado y su control y registro de avance se realizará en un reporte mensual o bimestral, de acuerdo al nivel en que quede catalogado.</t>
        </r>
      </text>
    </comment>
  </commentList>
</comments>
</file>

<file path=xl/sharedStrings.xml><?xml version="1.0" encoding="utf-8"?>
<sst xmlns="http://schemas.openxmlformats.org/spreadsheetml/2006/main" count="146" uniqueCount="105">
  <si>
    <t>Plan de Contingencia</t>
  </si>
  <si>
    <t>No.</t>
  </si>
  <si>
    <t>Nombre del riesgo</t>
  </si>
  <si>
    <t xml:space="preserve">
Clasificación del riesgo</t>
  </si>
  <si>
    <t>Proceso</t>
  </si>
  <si>
    <t xml:space="preserve">Causas </t>
  </si>
  <si>
    <t xml:space="preserve">Consecuencias </t>
  </si>
  <si>
    <t>Control</t>
  </si>
  <si>
    <t>Acción de Control</t>
  </si>
  <si>
    <t xml:space="preserve">Riesgo Residual </t>
  </si>
  <si>
    <t>Opción de manejo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</si>
  <si>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</si>
  <si>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</si>
  <si>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</si>
  <si>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</si>
  <si>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</si>
  <si>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</si>
  <si>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</si>
  <si>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</si>
  <si>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Probabilidad</t>
  </si>
  <si>
    <t>Impacto</t>
  </si>
  <si>
    <t xml:space="preserve">Nivel </t>
  </si>
  <si>
    <t xml:space="preserve">Procesos y procedimientos documentados </t>
  </si>
  <si>
    <t>Evitar</t>
  </si>
  <si>
    <t>Mensual</t>
  </si>
  <si>
    <t>N/A</t>
  </si>
  <si>
    <t>Alto</t>
  </si>
  <si>
    <t>Extremo</t>
  </si>
  <si>
    <t>1. Estrategicos</t>
  </si>
  <si>
    <t>8. De información</t>
  </si>
  <si>
    <t>2. De imagen</t>
  </si>
  <si>
    <t>3. Operativos</t>
  </si>
  <si>
    <t>4. Financieros</t>
  </si>
  <si>
    <t>5. Cumplimiento y conformidad</t>
  </si>
  <si>
    <t>6. Tecnológicos</t>
  </si>
  <si>
    <t>7. De corrupción</t>
  </si>
  <si>
    <t>1. Gestión direccionamiento estratégico</t>
  </si>
  <si>
    <t>2. Gestión de mejoramiento contínuo</t>
  </si>
  <si>
    <t>3. Gestión de Control Interno</t>
  </si>
  <si>
    <t>4. Gestión de portafolio</t>
  </si>
  <si>
    <t>5. Gestión de proyectos</t>
  </si>
  <si>
    <t>6. Gestión de servicios públicos</t>
  </si>
  <si>
    <t>7. Gestión del conocimiento</t>
  </si>
  <si>
    <t>8. Gestión de bienes y servicios</t>
  </si>
  <si>
    <t>9. Gestión de oportunidades (licitaciones, convenios y cooperación)</t>
  </si>
  <si>
    <t>10. Gestión del recurso humano</t>
  </si>
  <si>
    <t>11. Gestión financiera</t>
  </si>
  <si>
    <t>12. Gestión Jurídica</t>
  </si>
  <si>
    <t>13. Gestión de las tecnologías de la información y la comunicación</t>
  </si>
  <si>
    <t xml:space="preserve">                                                                                                          MAPA DE RIESGOS GESTIÓN DE PROYECTOS
                                                                                                                     Versión 3.0</t>
  </si>
  <si>
    <t>* Retraso en la entrega de la obra.                                                                                                                                                                                                                         * Inconformismo en las comunidades por la demora en la entrega.                                                                                                                                             * Mala imagen institucional</t>
  </si>
  <si>
    <t>* Mayores recursos para un proyecto que limitan la ejecución de otros.                                               * Suspensiones de los contratos.                                             * Demora en la entrega de las obras para el beneficio de la comunidad.</t>
  </si>
  <si>
    <t>* Verificar e incluir las actividades de chequeo en terreno de los proyectos que viabilice aguas del huila.</t>
  </si>
  <si>
    <t xml:space="preserve">* Ajustes finales para el funcionamiento de la obra.                   * Presentación tardía de la documentación por parte del contratista y/o del interventor.                                                                          </t>
  </si>
  <si>
    <t>* Demora en la liquidación en el convenio.
* Riesgos jurídicos.
* Incumplimiento de las metas propuestas en el plan de acción o mejoramiento.</t>
  </si>
  <si>
    <t>* Que una vez cumplido el término de ley para la liquidación bilateral se procederá a notificar a jurídica para que se proceda a realizar la liquidación unilateral.</t>
  </si>
  <si>
    <t>* Falta de personal para la revisión de los proyectos.                                       .</t>
  </si>
  <si>
    <t>* Demora en la gestión de poyectos de las entidades cofinanciadoras.</t>
  </si>
  <si>
    <t>* Asignar personal para la revisión de los proyectos.</t>
  </si>
  <si>
    <t xml:space="preserve">* Falta de planeación por parte del contratista al inicio de contrato.                                              * Falta de seguimiento estricto por parte del interventor.                                                                                                       * Incumplimiento de los compromisos adquiridos por la comunidad para la ejecución de la obra.                                                                                                      * Por condiciones climáticas.                                                     * Gestión para la consecución de recursos para obras adicionales no previstas en el proyecto. </t>
  </si>
  <si>
    <t>* Requerimientos verbales y escritos al contratista e interventor.                                         * Notificar a contratación para que se hagan  efectivas las pólizas contractuales y/o aplicación de multas establecidas en el contrato.                  .</t>
  </si>
  <si>
    <t>Rara vez -1</t>
  </si>
  <si>
    <t>Improbable -2</t>
  </si>
  <si>
    <t>Posible -3</t>
  </si>
  <si>
    <t>Probable -4</t>
  </si>
  <si>
    <t>Casi seguro -5</t>
  </si>
  <si>
    <t>Insignificante -1</t>
  </si>
  <si>
    <t>Menor -2</t>
  </si>
  <si>
    <t>Moderado -3</t>
  </si>
  <si>
    <t>Mayor -4</t>
  </si>
  <si>
    <t>Catastrófico -5</t>
  </si>
  <si>
    <t>Bajo</t>
  </si>
  <si>
    <t>Moderado</t>
  </si>
  <si>
    <t>Bimestral</t>
  </si>
  <si>
    <t>Reducir</t>
  </si>
  <si>
    <t>Compartir</t>
  </si>
  <si>
    <t>Asumir</t>
  </si>
  <si>
    <t>01/06/2017 01/06/2017</t>
  </si>
  <si>
    <t>30/12/2017 30/12/2017</t>
  </si>
  <si>
    <t>Subgerencia Técnica y operativa</t>
  </si>
  <si>
    <t>SUSPENCIONES DE OBRA</t>
  </si>
  <si>
    <t xml:space="preserve"> * Firma y verificación del acta de suspensión del contrato  por el interventor y contratista y el visto bueno  del supervisor y la subgerente técnica y operativo.                                                                      * Validar condiciones de reiniciación del contrato                                                                           * Revisión de proyectos antes de contratar (permisos, licencias y diseños ) entre otros.                                                                   * estudio de prefactibilidad.</t>
  </si>
  <si>
    <t xml:space="preserve">* Falta de documentos o requisitos del proyecto.                                                                        * Que se presenten diferencias entre lo proyectado y lo real en terreno.                                                * Incumplimiento de los compromisos adquiridos por la comunidad para la ejecución de la obra.                                                                                                      * Por condiciones climáticas.                                                     * Gestión para la consecución de recursos para obras adicionales no previstas en el proyecto. </t>
  </si>
  <si>
    <t>ADICIONES A LOS CONTRATOS</t>
  </si>
  <si>
    <t>DEMORA EN LA LIQUIDACIÓN DE LOS CONTRATOS</t>
  </si>
  <si>
    <t>DEMORA EN LA VIABILIDAD DE LOS PROYECTOS QUE PRESENTAN LOS MUNICIPIOS A LA ENTIDAD</t>
  </si>
  <si>
    <t>RETRASO EN LA EJECUCIÓN DE OBRAS</t>
  </si>
  <si>
    <t xml:space="preserve">* No satisfacción de la comunidad y de la entidad.                                                                                  * Retraso en la entrega de la obra.                        </t>
  </si>
  <si>
    <t>30/12/2017
30/12/2017
30/06/2017</t>
  </si>
  <si>
    <t>* En la  socialización hacer una clara descripción  del proyecto  y de los compromisos de la comunidad  municipio y contratistas.                                                              * Cuando la comunidad no este cumpliendo con el compromiso  se motivará  mediante  reuniones de concientización.</t>
  </si>
  <si>
    <t xml:space="preserve">01/06/2017
</t>
  </si>
  <si>
    <t xml:space="preserve">30/12/2017
</t>
  </si>
  <si>
    <t xml:space="preserve">* Requerir a los municipios responsables de los proyectos comunicándole los requisitos  faltantes para su respectivo ajuste.                                                                                 * Jornadas de trabajo para completar documentación.                                                               * Asignación de un funcionario para que realice seguimiento hasta que se cumpla la totalidad de los requisitos y se viabilice el proyecto.                                                        </t>
  </si>
  <si>
    <t>01/06/2017
01/06/2017
01/06/2017</t>
  </si>
  <si>
    <t xml:space="preserve">30/12/2017
30/12/2017
</t>
  </si>
  <si>
    <t xml:space="preserve">01/06/2017
01/06/2017
</t>
  </si>
  <si>
    <t xml:space="preserve">* Registro reuniones.                                     * Acta de suspención de contrato.                                 * Estudio de prefactibilidad </t>
  </si>
  <si>
    <t>* Proyectos presentados con condiciones diferentes a la reales en el terreno.                                                                            * Proyectos con falencias en el diseño y presupuesto.                                                                   * Adiciones por fenómenos naturales</t>
  </si>
  <si>
    <t xml:space="preserve">* Listas de chequeo </t>
  </si>
  <si>
    <t xml:space="preserve">* Retención del 10% de los pagos parciales que se desembolsan una vez liquidado el contrato.
 * Pago final condicionado a la liquidación del contrato.                                            * Requerimientos escritos y verbales al contratista e interventor.                                 * Realizar liquidación unilateral del contrato.                                                                           * Retención del pago final  hasta que alleguen todos los paz y salvos requeridos.           </t>
  </si>
  <si>
    <t>* Actas de liquidación de contrato.                          * Requerimiento escrito</t>
  </si>
  <si>
    <t>* Requisitos para la elab. De proyectos</t>
  </si>
  <si>
    <t>* Requerimientos escritos.                                * pólizas de cumplimiento.</t>
  </si>
  <si>
    <t>* Control de calidad en la elaboración de los proyectos.                                                                * Verificación por parte del contratista y el interventor de las posibles adiciones.                                     * Revisión y Visto bueno del supervisor y Subgerencia técnica.                                                   * Aprobación de las adiciones por parte del gerente.                                                                 * Revisión técnica y presupuestal anterior a la contratación.</t>
  </si>
  <si>
    <t xml:space="preserve">* Requisitos de selección de contratistas.                                                                                                                               * Contratación de interventores  asumidas por Aguas del Huila.                         * Registro de contratistas irresponsables.                                         * Aplicar y acatar recomendaciones para la invitación de los potenciales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</si>
</sst>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0"/>
      <color theme="9" tint="-0.49998474074526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Calibri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/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 style="hair">
        <color theme="9" tint="-0.24994659260841701"/>
      </bottom>
      <diagonal/>
    </border>
    <border>
      <left style="hair">
        <color auto="1"/>
      </left>
      <right/>
      <top/>
      <bottom/>
      <diagonal/>
    </border>
    <border>
      <left/>
      <right style="hair">
        <color theme="9" tint="-0.24994659260841701"/>
      </right>
      <top/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/>
      <right/>
      <top/>
      <bottom style="thick">
        <color theme="0"/>
      </bottom>
      <diagonal/>
    </border>
    <border>
      <left style="hair">
        <color theme="9" tint="-0.249977111117893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0" xfId="0" applyFont="1" applyFill="1" applyProtection="1"/>
    <xf numFmtId="0" fontId="7" fillId="0" borderId="0" xfId="0" applyFont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/>
    <xf numFmtId="0" fontId="8" fillId="3" borderId="0" xfId="0" applyFont="1" applyFill="1" applyProtection="1"/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center" vertical="center" wrapText="1"/>
    </xf>
    <xf numFmtId="0" fontId="10" fillId="6" borderId="3" xfId="0" applyNumberFormat="1" applyFont="1" applyFill="1" applyBorder="1" applyAlignment="1" applyProtection="1">
      <alignment horizontal="center" vertical="center" textRotation="90" wrapText="1"/>
    </xf>
    <xf numFmtId="0" fontId="10" fillId="6" borderId="3" xfId="0" applyFont="1" applyFill="1" applyBorder="1" applyAlignment="1" applyProtection="1">
      <alignment horizontal="center" vertical="center" textRotation="90" wrapText="1"/>
    </xf>
    <xf numFmtId="0" fontId="1" fillId="0" borderId="0" xfId="0" applyFont="1"/>
    <xf numFmtId="0" fontId="14" fillId="0" borderId="0" xfId="0" applyFont="1"/>
    <xf numFmtId="0" fontId="15" fillId="3" borderId="3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 applyProtection="1">
      <alignment horizontal="left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14" fontId="2" fillId="2" borderId="11" xfId="0" applyNumberFormat="1" applyFont="1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 applyProtection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0" fontId="2" fillId="5" borderId="11" xfId="0" applyNumberFormat="1" applyFont="1" applyFill="1" applyBorder="1" applyAlignment="1" applyProtection="1">
      <alignment horizontal="center" vertical="center" wrapText="1"/>
    </xf>
    <xf numFmtId="14" fontId="2" fillId="5" borderId="11" xfId="0" applyNumberFormat="1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justify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5" borderId="3" xfId="0" applyFont="1" applyFill="1" applyBorder="1" applyAlignment="1">
      <alignment horizontal="left" vertical="top" wrapText="1"/>
    </xf>
    <xf numFmtId="14" fontId="2" fillId="5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5" borderId="14" xfId="0" applyFont="1" applyFill="1" applyBorder="1" applyAlignment="1" applyProtection="1">
      <alignment horizontal="left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13" fillId="7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58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</dxf>
  </dxfs>
  <tableStyles count="0" defaultTableStyle="TableStyleMedium2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6C8DFD9-CC7E-4ECC-9D0F-EEDEA661B5D8@dafp.local" TargetMode="External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152400</xdr:rowOff>
    </xdr:from>
    <xdr:to>
      <xdr:col>1</xdr:col>
      <xdr:colOff>1028700</xdr:colOff>
      <xdr:row>0</xdr:row>
      <xdr:rowOff>666750</xdr:rowOff>
    </xdr:to>
    <xdr:pic>
      <xdr:nvPicPr>
        <xdr:cNvPr id="7" name="5A6F4341-AA7D-4600-9C08-30EE5AC7EFD6" descr="cid:66C8DFD9-CC7E-4ECC-9D0F-EEDEA661B5D8@dafp.loca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152400"/>
          <a:ext cx="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63505</xdr:colOff>
      <xdr:row>0</xdr:row>
      <xdr:rowOff>158751</xdr:rowOff>
    </xdr:from>
    <xdr:to>
      <xdr:col>0</xdr:col>
      <xdr:colOff>893937</xdr:colOff>
      <xdr:row>0</xdr:row>
      <xdr:rowOff>770751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5" y="158751"/>
          <a:ext cx="830432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="90" zoomScaleNormal="90" workbookViewId="0">
      <selection activeCell="F8" sqref="F8"/>
    </sheetView>
  </sheetViews>
  <sheetFormatPr baseColWidth="10" defaultColWidth="9.140625" defaultRowHeight="15"/>
  <cols>
    <col min="1" max="1" width="15.28515625" customWidth="1"/>
    <col min="2" max="4" width="15.42578125" customWidth="1"/>
    <col min="5" max="5" width="34.7109375" customWidth="1"/>
    <col min="6" max="6" width="30.7109375" customWidth="1"/>
    <col min="7" max="7" width="4.85546875" style="6" customWidth="1"/>
    <col min="8" max="8" width="5" style="6" customWidth="1"/>
    <col min="9" max="9" width="12.7109375" style="6" customWidth="1"/>
    <col min="10" max="10" width="32.7109375" customWidth="1"/>
    <col min="11" max="11" width="15.42578125" customWidth="1"/>
    <col min="12" max="13" width="4.7109375" customWidth="1"/>
    <col min="14" max="14" width="12.5703125" customWidth="1"/>
    <col min="15" max="15" width="15.42578125" customWidth="1"/>
    <col min="16" max="16" width="30.7109375" customWidth="1"/>
    <col min="17" max="17" width="15.42578125" customWidth="1"/>
    <col min="18" max="20" width="13.28515625" customWidth="1"/>
    <col min="21" max="21" width="15.7109375" customWidth="1"/>
    <col min="22" max="23" width="13.7109375" customWidth="1"/>
  </cols>
  <sheetData>
    <row r="1" spans="1:23" ht="71.25" customHeight="1">
      <c r="A1" s="1"/>
      <c r="B1" s="64" t="s">
        <v>49</v>
      </c>
      <c r="C1" s="64"/>
      <c r="D1" s="64"/>
      <c r="E1" s="64"/>
      <c r="F1" s="64"/>
      <c r="G1" s="65"/>
      <c r="H1" s="65"/>
      <c r="I1" s="65"/>
      <c r="J1" s="64"/>
      <c r="K1" s="64"/>
      <c r="L1" s="64"/>
      <c r="M1" s="64"/>
      <c r="N1" s="64"/>
      <c r="O1" s="64"/>
      <c r="P1" s="1"/>
      <c r="Q1" s="1"/>
      <c r="R1" s="1"/>
      <c r="S1" s="1"/>
      <c r="T1" s="1"/>
      <c r="U1" s="1"/>
      <c r="V1" s="66" t="s">
        <v>0</v>
      </c>
      <c r="W1" s="67"/>
    </row>
    <row r="2" spans="1:23" ht="15" customHeight="1">
      <c r="A2" s="57" t="s">
        <v>1</v>
      </c>
      <c r="B2" s="58" t="s">
        <v>2</v>
      </c>
      <c r="C2" s="58" t="s">
        <v>3</v>
      </c>
      <c r="D2" s="58" t="s">
        <v>4</v>
      </c>
      <c r="E2" s="57" t="s">
        <v>5</v>
      </c>
      <c r="F2" s="69" t="s">
        <v>6</v>
      </c>
      <c r="G2" s="77" t="s">
        <v>9</v>
      </c>
      <c r="H2" s="77"/>
      <c r="I2" s="77"/>
      <c r="J2" s="71" t="s">
        <v>7</v>
      </c>
      <c r="K2" s="57" t="s">
        <v>8</v>
      </c>
      <c r="L2" s="68" t="s">
        <v>9</v>
      </c>
      <c r="M2" s="68"/>
      <c r="N2" s="68"/>
      <c r="O2" s="57" t="s">
        <v>10</v>
      </c>
      <c r="P2" s="62" t="s">
        <v>11</v>
      </c>
      <c r="Q2" s="74" t="s">
        <v>12</v>
      </c>
      <c r="R2" s="60" t="s">
        <v>13</v>
      </c>
      <c r="S2" s="60" t="s">
        <v>14</v>
      </c>
      <c r="T2" s="62" t="s">
        <v>15</v>
      </c>
      <c r="U2" s="74" t="s">
        <v>16</v>
      </c>
      <c r="V2" s="74" t="s">
        <v>17</v>
      </c>
      <c r="W2" s="60" t="s">
        <v>18</v>
      </c>
    </row>
    <row r="3" spans="1:23" ht="57" customHeight="1">
      <c r="A3" s="58"/>
      <c r="B3" s="59"/>
      <c r="C3" s="59"/>
      <c r="D3" s="59"/>
      <c r="E3" s="58"/>
      <c r="F3" s="70"/>
      <c r="G3" s="9" t="s">
        <v>19</v>
      </c>
      <c r="H3" s="9" t="s">
        <v>20</v>
      </c>
      <c r="I3" s="10" t="s">
        <v>21</v>
      </c>
      <c r="J3" s="72"/>
      <c r="K3" s="58"/>
      <c r="L3" s="9" t="s">
        <v>19</v>
      </c>
      <c r="M3" s="9" t="s">
        <v>20</v>
      </c>
      <c r="N3" s="10" t="s">
        <v>21</v>
      </c>
      <c r="O3" s="58"/>
      <c r="P3" s="73"/>
      <c r="Q3" s="75"/>
      <c r="R3" s="61"/>
      <c r="S3" s="61"/>
      <c r="T3" s="63"/>
      <c r="U3" s="76"/>
      <c r="V3" s="76"/>
      <c r="W3" s="61"/>
    </row>
    <row r="4" spans="1:23" ht="159.75" customHeight="1">
      <c r="A4" s="13">
        <v>1</v>
      </c>
      <c r="B4" s="14" t="s">
        <v>80</v>
      </c>
      <c r="C4" s="15" t="s">
        <v>31</v>
      </c>
      <c r="D4" s="16" t="s">
        <v>40</v>
      </c>
      <c r="E4" s="17" t="s">
        <v>82</v>
      </c>
      <c r="F4" s="17" t="s">
        <v>50</v>
      </c>
      <c r="G4" s="18">
        <v>5</v>
      </c>
      <c r="H4" s="18">
        <v>3</v>
      </c>
      <c r="I4" s="19" t="str">
        <f t="shared" ref="I4:I8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Moderado</v>
      </c>
      <c r="J4" s="20" t="s">
        <v>81</v>
      </c>
      <c r="K4" s="21" t="s">
        <v>22</v>
      </c>
      <c r="L4" s="18">
        <v>5</v>
      </c>
      <c r="M4" s="18">
        <v>3</v>
      </c>
      <c r="N4" s="19" t="str">
        <f t="shared" ref="N4" si="1">IF(L4+M4=0," ",IF(OR(AND(L4=1,M4=3),AND(L4=1,M4=4),AND(L4=2,M4=3)),"Bajo",IF(OR(AND(L4=1,M4=5),AND(L4=2,M4=4),AND(L4=3,M4=3),AND(L4=4,M4=3),AND(L4=5,M4=3)),"Moderado",IF(OR(AND(L4=2,M4=5),AND(L4=3,M4=4),AND(L4=4,M4=4),AND(L4=5,M4=4)),"Alto",IF(OR(AND(L4=3,M4=5),AND(L4=4,M4=5),AND(L4=5,M4=5)),"Extremo","")))))</f>
        <v>Moderado</v>
      </c>
      <c r="O4" s="22" t="s">
        <v>23</v>
      </c>
      <c r="P4" s="23" t="s">
        <v>89</v>
      </c>
      <c r="Q4" s="24" t="s">
        <v>79</v>
      </c>
      <c r="R4" s="25" t="s">
        <v>24</v>
      </c>
      <c r="S4" s="26" t="s">
        <v>77</v>
      </c>
      <c r="T4" s="26" t="s">
        <v>78</v>
      </c>
      <c r="U4" s="16" t="s">
        <v>96</v>
      </c>
      <c r="V4" s="25" t="s">
        <v>25</v>
      </c>
      <c r="W4" s="25" t="s">
        <v>25</v>
      </c>
    </row>
    <row r="5" spans="1:23" ht="152.25" customHeight="1">
      <c r="A5" s="27">
        <v>2</v>
      </c>
      <c r="B5" s="28" t="s">
        <v>83</v>
      </c>
      <c r="C5" s="29" t="s">
        <v>31</v>
      </c>
      <c r="D5" s="30" t="s">
        <v>40</v>
      </c>
      <c r="E5" s="31" t="s">
        <v>97</v>
      </c>
      <c r="F5" s="31" t="s">
        <v>51</v>
      </c>
      <c r="G5" s="32">
        <v>1</v>
      </c>
      <c r="H5" s="32">
        <v>3</v>
      </c>
      <c r="I5" s="33" t="str">
        <f t="shared" si="0"/>
        <v>Bajo</v>
      </c>
      <c r="J5" s="34" t="s">
        <v>103</v>
      </c>
      <c r="K5" s="56" t="s">
        <v>22</v>
      </c>
      <c r="L5" s="35">
        <v>1</v>
      </c>
      <c r="M5" s="36">
        <v>3</v>
      </c>
      <c r="N5" s="19" t="str">
        <f t="shared" ref="N5:N8" si="2">IF(L5+M5=0," ",IF(OR(AND(L5=1,M5=3),AND(L5=1,M5=4),AND(L5=2,M5=3)),"Bajo",IF(OR(AND(L5=1,M5=5),AND(L5=2,M5=4),AND(L5=3,M5=3),AND(L5=4,M5=3),AND(L5=5,M5=3)),"Moderado",IF(OR(AND(L5=2,M5=5),AND(L5=3,M5=4),AND(L5=4,M5=4),AND(L5=5,M5=4)),"Alto",IF(OR(AND(L5=3,M5=5),AND(L5=4,M5=5),AND(L5=5,M5=5)),"Extremo","")))))</f>
        <v>Bajo</v>
      </c>
      <c r="O5" s="22" t="s">
        <v>23</v>
      </c>
      <c r="P5" s="31" t="s">
        <v>52</v>
      </c>
      <c r="Q5" s="37" t="s">
        <v>79</v>
      </c>
      <c r="R5" s="38" t="s">
        <v>24</v>
      </c>
      <c r="S5" s="39">
        <v>42887</v>
      </c>
      <c r="T5" s="39">
        <v>43099</v>
      </c>
      <c r="U5" s="40" t="s">
        <v>98</v>
      </c>
      <c r="V5" s="38" t="s">
        <v>25</v>
      </c>
      <c r="W5" s="38" t="s">
        <v>25</v>
      </c>
    </row>
    <row r="6" spans="1:23" ht="164.25" customHeight="1">
      <c r="A6" s="13">
        <v>3</v>
      </c>
      <c r="B6" s="41" t="s">
        <v>84</v>
      </c>
      <c r="C6" s="15" t="s">
        <v>31</v>
      </c>
      <c r="D6" s="16" t="s">
        <v>40</v>
      </c>
      <c r="E6" s="17" t="s">
        <v>53</v>
      </c>
      <c r="F6" s="20" t="s">
        <v>54</v>
      </c>
      <c r="G6" s="32">
        <v>1</v>
      </c>
      <c r="H6" s="32">
        <v>3</v>
      </c>
      <c r="I6" s="33" t="str">
        <f t="shared" si="0"/>
        <v>Bajo</v>
      </c>
      <c r="J6" s="20" t="s">
        <v>99</v>
      </c>
      <c r="K6" s="21" t="s">
        <v>22</v>
      </c>
      <c r="L6" s="42">
        <v>1</v>
      </c>
      <c r="M6" s="42">
        <v>3</v>
      </c>
      <c r="N6" s="33" t="str">
        <f t="shared" si="2"/>
        <v>Bajo</v>
      </c>
      <c r="O6" s="43" t="s">
        <v>23</v>
      </c>
      <c r="P6" s="44" t="s">
        <v>55</v>
      </c>
      <c r="Q6" s="24" t="s">
        <v>79</v>
      </c>
      <c r="R6" s="25" t="s">
        <v>24</v>
      </c>
      <c r="S6" s="45" t="s">
        <v>90</v>
      </c>
      <c r="T6" s="46" t="s">
        <v>91</v>
      </c>
      <c r="U6" s="16" t="s">
        <v>100</v>
      </c>
      <c r="V6" s="25" t="s">
        <v>25</v>
      </c>
      <c r="W6" s="25" t="s">
        <v>25</v>
      </c>
    </row>
    <row r="7" spans="1:23" ht="120.75" customHeight="1">
      <c r="A7" s="27">
        <v>4</v>
      </c>
      <c r="B7" s="47" t="s">
        <v>85</v>
      </c>
      <c r="C7" s="29" t="s">
        <v>31</v>
      </c>
      <c r="D7" s="30" t="s">
        <v>40</v>
      </c>
      <c r="E7" s="31" t="s">
        <v>56</v>
      </c>
      <c r="F7" s="31" t="s">
        <v>57</v>
      </c>
      <c r="G7" s="18">
        <v>1</v>
      </c>
      <c r="H7" s="18">
        <v>3</v>
      </c>
      <c r="I7" s="19" t="str">
        <f t="shared" si="0"/>
        <v>Bajo</v>
      </c>
      <c r="J7" s="31" t="s">
        <v>58</v>
      </c>
      <c r="K7" s="56" t="s">
        <v>22</v>
      </c>
      <c r="L7" s="42">
        <v>1</v>
      </c>
      <c r="M7" s="42">
        <v>3</v>
      </c>
      <c r="N7" s="48" t="str">
        <f t="shared" si="2"/>
        <v>Bajo</v>
      </c>
      <c r="O7" s="43" t="s">
        <v>23</v>
      </c>
      <c r="P7" s="49" t="s">
        <v>92</v>
      </c>
      <c r="Q7" s="37" t="s">
        <v>79</v>
      </c>
      <c r="R7" s="38" t="s">
        <v>24</v>
      </c>
      <c r="S7" s="50" t="s">
        <v>93</v>
      </c>
      <c r="T7" s="51" t="s">
        <v>88</v>
      </c>
      <c r="U7" s="30" t="s">
        <v>101</v>
      </c>
      <c r="V7" s="38" t="s">
        <v>25</v>
      </c>
      <c r="W7" s="38" t="s">
        <v>25</v>
      </c>
    </row>
    <row r="8" spans="1:23" ht="143.25" customHeight="1">
      <c r="A8" s="52">
        <v>5</v>
      </c>
      <c r="B8" s="53" t="s">
        <v>86</v>
      </c>
      <c r="C8" s="54" t="s">
        <v>31</v>
      </c>
      <c r="D8" s="55" t="s">
        <v>40</v>
      </c>
      <c r="E8" s="44" t="s">
        <v>59</v>
      </c>
      <c r="F8" s="44" t="s">
        <v>87</v>
      </c>
      <c r="G8" s="42">
        <v>3</v>
      </c>
      <c r="H8" s="42">
        <v>3</v>
      </c>
      <c r="I8" s="48" t="str">
        <f t="shared" si="0"/>
        <v>Moderado</v>
      </c>
      <c r="J8" s="44" t="s">
        <v>104</v>
      </c>
      <c r="K8" s="21" t="s">
        <v>22</v>
      </c>
      <c r="L8" s="42">
        <v>3</v>
      </c>
      <c r="M8" s="42">
        <v>3</v>
      </c>
      <c r="N8" s="48" t="str">
        <f t="shared" si="2"/>
        <v>Moderado</v>
      </c>
      <c r="O8" s="43" t="s">
        <v>23</v>
      </c>
      <c r="P8" s="44" t="s">
        <v>60</v>
      </c>
      <c r="Q8" s="46" t="s">
        <v>79</v>
      </c>
      <c r="R8" s="46" t="s">
        <v>24</v>
      </c>
      <c r="S8" s="45" t="s">
        <v>95</v>
      </c>
      <c r="T8" s="46" t="s">
        <v>94</v>
      </c>
      <c r="U8" s="55" t="s">
        <v>102</v>
      </c>
      <c r="V8" s="46" t="s">
        <v>25</v>
      </c>
      <c r="W8" s="46" t="s">
        <v>25</v>
      </c>
    </row>
    <row r="9" spans="1:23" ht="15.75" thickBot="1">
      <c r="G9" s="4"/>
      <c r="H9" s="4"/>
      <c r="I9" s="8"/>
    </row>
    <row r="10" spans="1:23" ht="16.5" thickTop="1" thickBot="1">
      <c r="G10" s="4"/>
      <c r="H10" s="4"/>
      <c r="I10" s="7" t="str">
        <f>IF(G10+H10=0," ",IF(OR(AND(G10=1,H10=3),AND(G10=1,H10=4),AND(G10=2,H10=3)),"Bajo",IF(OR(AND(G10=1,H10=5),AND(G10=2,H10=4),AND(G10=3,H10=3),AND(G10=4,H10=3),AND(G10=5,H10=3)),"Moderado",IF(OR(AND(G10=2,H10=5),AND(G10=3,H10=4),AND(G10=4,H10=4),AND(G10=5,H10=4)),"Alto",IF(OR(AND(G10=3,H10=5),AND(G10=4,H10=5),AND(G10=5,H10=5)),"Extremo","")))))</f>
        <v xml:space="preserve"> </v>
      </c>
    </row>
    <row r="11" spans="1:23" ht="16.5" thickTop="1" thickBot="1">
      <c r="G11" s="4"/>
      <c r="H11" s="4"/>
      <c r="I11" s="7"/>
    </row>
    <row r="12" spans="1:23" ht="15.75" thickTop="1">
      <c r="G12" s="3"/>
      <c r="H12" s="3"/>
      <c r="I12" s="4"/>
    </row>
    <row r="13" spans="1:23">
      <c r="G13" s="5"/>
      <c r="H13" s="5"/>
      <c r="I13" s="5"/>
    </row>
    <row r="14" spans="1:23">
      <c r="G14" s="5"/>
      <c r="H14" s="5"/>
      <c r="I14" s="5"/>
    </row>
    <row r="15" spans="1:23">
      <c r="G15" s="5"/>
      <c r="H15" s="5"/>
      <c r="I15" s="5"/>
    </row>
    <row r="16" spans="1:23">
      <c r="G16" s="5"/>
      <c r="H16" s="5"/>
      <c r="I16" s="5"/>
    </row>
    <row r="17" spans="1:10">
      <c r="G17" s="5"/>
      <c r="H17" s="5"/>
      <c r="I17" s="5"/>
    </row>
    <row r="18" spans="1:10">
      <c r="G18" s="5"/>
      <c r="H18" s="5"/>
      <c r="I18" s="5"/>
    </row>
    <row r="19" spans="1:10" ht="12.75" customHeight="1">
      <c r="G19" s="5"/>
      <c r="H19" s="5"/>
      <c r="I19" s="5"/>
    </row>
    <row r="20" spans="1:10">
      <c r="G20" s="5"/>
      <c r="H20" s="5"/>
      <c r="I20" s="5"/>
    </row>
    <row r="21" spans="1:10" hidden="1">
      <c r="A21" s="2" t="s">
        <v>28</v>
      </c>
      <c r="C21" t="s">
        <v>36</v>
      </c>
      <c r="F21" s="12" t="s">
        <v>61</v>
      </c>
      <c r="G21" s="5"/>
      <c r="H21" s="5"/>
      <c r="I21" s="5"/>
      <c r="J21" s="11" t="s">
        <v>24</v>
      </c>
    </row>
    <row r="22" spans="1:10" hidden="1">
      <c r="A22" s="2" t="s">
        <v>30</v>
      </c>
      <c r="C22" t="s">
        <v>37</v>
      </c>
      <c r="F22" s="12" t="s">
        <v>62</v>
      </c>
      <c r="G22" s="5"/>
      <c r="H22" s="5"/>
      <c r="I22" s="5"/>
      <c r="J22" s="11" t="s">
        <v>73</v>
      </c>
    </row>
    <row r="23" spans="1:10" hidden="1">
      <c r="A23" s="2" t="s">
        <v>31</v>
      </c>
      <c r="C23" t="s">
        <v>38</v>
      </c>
      <c r="F23" s="12" t="s">
        <v>63</v>
      </c>
    </row>
    <row r="24" spans="1:10" hidden="1">
      <c r="A24" s="2" t="s">
        <v>32</v>
      </c>
      <c r="C24" t="s">
        <v>39</v>
      </c>
      <c r="F24" s="12" t="s">
        <v>64</v>
      </c>
      <c r="J24" s="11" t="s">
        <v>23</v>
      </c>
    </row>
    <row r="25" spans="1:10" hidden="1">
      <c r="A25" s="2" t="s">
        <v>33</v>
      </c>
      <c r="C25" t="s">
        <v>40</v>
      </c>
      <c r="F25" s="12" t="s">
        <v>65</v>
      </c>
      <c r="J25" s="11" t="s">
        <v>74</v>
      </c>
    </row>
    <row r="26" spans="1:10" hidden="1">
      <c r="A26" s="2" t="s">
        <v>34</v>
      </c>
      <c r="C26" t="s">
        <v>41</v>
      </c>
      <c r="F26" s="12"/>
      <c r="J26" s="11" t="s">
        <v>75</v>
      </c>
    </row>
    <row r="27" spans="1:10" ht="15.95" hidden="1" customHeight="1">
      <c r="A27" s="2" t="s">
        <v>35</v>
      </c>
      <c r="C27" t="s">
        <v>42</v>
      </c>
      <c r="F27" s="12" t="s">
        <v>66</v>
      </c>
      <c r="J27" s="11" t="s">
        <v>76</v>
      </c>
    </row>
    <row r="28" spans="1:10" hidden="1">
      <c r="A28" s="2" t="s">
        <v>29</v>
      </c>
      <c r="C28" t="s">
        <v>43</v>
      </c>
      <c r="F28" s="12" t="s">
        <v>67</v>
      </c>
    </row>
    <row r="29" spans="1:10" hidden="1">
      <c r="C29" t="s">
        <v>44</v>
      </c>
      <c r="F29" s="12" t="s">
        <v>68</v>
      </c>
    </row>
    <row r="30" spans="1:10" hidden="1">
      <c r="A30" s="12" t="s">
        <v>71</v>
      </c>
      <c r="C30" t="s">
        <v>45</v>
      </c>
      <c r="F30" s="12" t="s">
        <v>69</v>
      </c>
    </row>
    <row r="31" spans="1:10" hidden="1">
      <c r="A31" s="12" t="s">
        <v>72</v>
      </c>
      <c r="C31" t="s">
        <v>46</v>
      </c>
      <c r="F31" s="12" t="s">
        <v>70</v>
      </c>
    </row>
    <row r="32" spans="1:10" hidden="1">
      <c r="A32" s="12" t="s">
        <v>26</v>
      </c>
      <c r="C32" t="s">
        <v>47</v>
      </c>
    </row>
    <row r="33" spans="1:3" hidden="1">
      <c r="A33" s="12" t="s">
        <v>27</v>
      </c>
      <c r="C33" t="s">
        <v>48</v>
      </c>
    </row>
  </sheetData>
  <sheetProtection password="CC13" sheet="1" objects="1" scenarios="1"/>
  <mergeCells count="21">
    <mergeCell ref="B1:O1"/>
    <mergeCell ref="V1:W1"/>
    <mergeCell ref="L2:N2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U2:U3"/>
    <mergeCell ref="V2:V3"/>
    <mergeCell ref="W2:W3"/>
    <mergeCell ref="G2:I2"/>
    <mergeCell ref="A2:A3"/>
    <mergeCell ref="B2:B3"/>
    <mergeCell ref="C2:C3"/>
    <mergeCell ref="S2:S3"/>
    <mergeCell ref="T2:T3"/>
  </mergeCells>
  <conditionalFormatting sqref="U4">
    <cfRule type="cellIs" dxfId="57" priority="101" operator="equal">
      <formula>0</formula>
    </cfRule>
  </conditionalFormatting>
  <conditionalFormatting sqref="N5">
    <cfRule type="containsText" dxfId="56" priority="291" stopIfTrue="1" operator="containsText" text="Extremo">
      <formula>NOT(ISERROR(SEARCH("Extremo",N5)))</formula>
    </cfRule>
    <cfRule type="containsText" dxfId="55" priority="292" stopIfTrue="1" operator="containsText" text="Alto">
      <formula>NOT(ISERROR(SEARCH("Alto",N5)))</formula>
    </cfRule>
    <cfRule type="containsText" dxfId="54" priority="293" stopIfTrue="1" operator="containsText" text="Moderado">
      <formula>NOT(ISERROR(SEARCH("Moderado",N5)))</formula>
    </cfRule>
    <cfRule type="containsText" dxfId="53" priority="294" stopIfTrue="1" operator="containsText" text="Bajo">
      <formula>NOT(ISERROR(SEARCH("Bajo",N5)))</formula>
    </cfRule>
  </conditionalFormatting>
  <conditionalFormatting sqref="U5">
    <cfRule type="cellIs" dxfId="52" priority="268" operator="equal">
      <formula>0</formula>
    </cfRule>
  </conditionalFormatting>
  <conditionalFormatting sqref="S6">
    <cfRule type="containsText" dxfId="51" priority="264" stopIfTrue="1" operator="containsText" text="Reducir">
      <formula>NOT(ISERROR(SEARCH("Reducir",S6)))</formula>
    </cfRule>
    <cfRule type="containsText" dxfId="50" priority="265" stopIfTrue="1" operator="containsText" text="Asumir">
      <formula>NOT(ISERROR(SEARCH("Asumir",S6)))</formula>
    </cfRule>
    <cfRule type="containsText" dxfId="49" priority="266" stopIfTrue="1" operator="containsText" text="Evitar">
      <formula>NOT(ISERROR(SEARCH("Evitar",S6)))</formula>
    </cfRule>
  </conditionalFormatting>
  <conditionalFormatting sqref="U6">
    <cfRule type="cellIs" dxfId="48" priority="263" operator="equal">
      <formula>0</formula>
    </cfRule>
  </conditionalFormatting>
  <conditionalFormatting sqref="U7">
    <cfRule type="cellIs" dxfId="47" priority="254" operator="equal">
      <formula>0</formula>
    </cfRule>
  </conditionalFormatting>
  <conditionalFormatting sqref="U8">
    <cfRule type="cellIs" dxfId="46" priority="252" operator="equal">
      <formula>0</formula>
    </cfRule>
  </conditionalFormatting>
  <conditionalFormatting sqref="N5 N7:N8">
    <cfRule type="expression" dxfId="45" priority="368" stopIfTrue="1">
      <formula>IF(L5="",M5="","")</formula>
    </cfRule>
  </conditionalFormatting>
  <conditionalFormatting sqref="N7:N8">
    <cfRule type="containsText" dxfId="44" priority="304" stopIfTrue="1" operator="containsText" text="Extremo">
      <formula>NOT(ISERROR(SEARCH("Extremo",N7)))</formula>
    </cfRule>
    <cfRule type="containsText" dxfId="43" priority="305" stopIfTrue="1" operator="containsText" text="Alto">
      <formula>NOT(ISERROR(SEARCH("Alto",N7)))</formula>
    </cfRule>
    <cfRule type="containsText" dxfId="42" priority="306" stopIfTrue="1" operator="containsText" text="Moderado">
      <formula>NOT(ISERROR(SEARCH("Moderado",N7)))</formula>
    </cfRule>
    <cfRule type="containsText" dxfId="41" priority="307" stopIfTrue="1" operator="containsText" text="Bajo">
      <formula>NOT(ISERROR(SEARCH("Bajo",N7)))</formula>
    </cfRule>
  </conditionalFormatting>
  <conditionalFormatting sqref="I4 I7">
    <cfRule type="containsText" dxfId="40" priority="68" stopIfTrue="1" operator="containsText" text="Extremo">
      <formula>NOT(ISERROR(SEARCH("Extremo",I4)))</formula>
    </cfRule>
    <cfRule type="containsText" dxfId="39" priority="69" stopIfTrue="1" operator="containsText" text="Alto">
      <formula>NOT(ISERROR(SEARCH("Alto",I4)))</formula>
    </cfRule>
    <cfRule type="containsText" dxfId="38" priority="70" stopIfTrue="1" operator="containsText" text="Moderado">
      <formula>NOT(ISERROR(SEARCH("Moderado",I4)))</formula>
    </cfRule>
    <cfRule type="containsText" dxfId="37" priority="71" stopIfTrue="1" operator="containsText" text="Bajo">
      <formula>NOT(ISERROR(SEARCH("Bajo",I4)))</formula>
    </cfRule>
  </conditionalFormatting>
  <conditionalFormatting sqref="I4 I7">
    <cfRule type="expression" dxfId="36" priority="67" stopIfTrue="1">
      <formula>IF(G4="",H4="","")</formula>
    </cfRule>
  </conditionalFormatting>
  <conditionalFormatting sqref="I10">
    <cfRule type="containsText" dxfId="35" priority="63" stopIfTrue="1" operator="containsText" text="Extremo">
      <formula>NOT(ISERROR(SEARCH("Extremo",I10)))</formula>
    </cfRule>
    <cfRule type="containsText" dxfId="34" priority="64" stopIfTrue="1" operator="containsText" text="Alto">
      <formula>NOT(ISERROR(SEARCH("Alto",I10)))</formula>
    </cfRule>
    <cfRule type="containsText" dxfId="33" priority="65" stopIfTrue="1" operator="containsText" text="Moderado">
      <formula>NOT(ISERROR(SEARCH("Moderado",I10)))</formula>
    </cfRule>
    <cfRule type="containsText" dxfId="32" priority="66" stopIfTrue="1" operator="containsText" text="Bajo">
      <formula>NOT(ISERROR(SEARCH("Bajo",I10)))</formula>
    </cfRule>
  </conditionalFormatting>
  <conditionalFormatting sqref="I10">
    <cfRule type="expression" dxfId="31" priority="62" stopIfTrue="1">
      <formula>IF(G10="",H10="","")</formula>
    </cfRule>
  </conditionalFormatting>
  <conditionalFormatting sqref="I5">
    <cfRule type="containsText" dxfId="30" priority="58" stopIfTrue="1" operator="containsText" text="Extremo">
      <formula>NOT(ISERROR(SEARCH("Extremo",I5)))</formula>
    </cfRule>
    <cfRule type="containsText" dxfId="29" priority="59" stopIfTrue="1" operator="containsText" text="Alto">
      <formula>NOT(ISERROR(SEARCH("Alto",I5)))</formula>
    </cfRule>
    <cfRule type="containsText" dxfId="28" priority="60" stopIfTrue="1" operator="containsText" text="Moderado">
      <formula>NOT(ISERROR(SEARCH("Moderado",I5)))</formula>
    </cfRule>
    <cfRule type="containsText" dxfId="27" priority="61" stopIfTrue="1" operator="containsText" text="Bajo">
      <formula>NOT(ISERROR(SEARCH("Bajo",I5)))</formula>
    </cfRule>
  </conditionalFormatting>
  <conditionalFormatting sqref="I5">
    <cfRule type="expression" dxfId="26" priority="57" stopIfTrue="1">
      <formula>IF(G5="",H5="","")</formula>
    </cfRule>
  </conditionalFormatting>
  <conditionalFormatting sqref="I6">
    <cfRule type="containsText" dxfId="25" priority="53" stopIfTrue="1" operator="containsText" text="Extremo">
      <formula>NOT(ISERROR(SEARCH("Extremo",I6)))</formula>
    </cfRule>
    <cfRule type="containsText" dxfId="24" priority="54" stopIfTrue="1" operator="containsText" text="Alto">
      <formula>NOT(ISERROR(SEARCH("Alto",I6)))</formula>
    </cfRule>
    <cfRule type="containsText" dxfId="23" priority="55" stopIfTrue="1" operator="containsText" text="Moderado">
      <formula>NOT(ISERROR(SEARCH("Moderado",I6)))</formula>
    </cfRule>
    <cfRule type="containsText" dxfId="22" priority="56" stopIfTrue="1" operator="containsText" text="Bajo">
      <formula>NOT(ISERROR(SEARCH("Bajo",I6)))</formula>
    </cfRule>
  </conditionalFormatting>
  <conditionalFormatting sqref="I6">
    <cfRule type="expression" dxfId="21" priority="52" stopIfTrue="1">
      <formula>IF(G6="",H6="","")</formula>
    </cfRule>
  </conditionalFormatting>
  <conditionalFormatting sqref="I8">
    <cfRule type="containsText" dxfId="20" priority="48" stopIfTrue="1" operator="containsText" text="Extremo">
      <formula>NOT(ISERROR(SEARCH("Extremo",I8)))</formula>
    </cfRule>
    <cfRule type="containsText" dxfId="19" priority="49" stopIfTrue="1" operator="containsText" text="Alto">
      <formula>NOT(ISERROR(SEARCH("Alto",I8)))</formula>
    </cfRule>
    <cfRule type="containsText" dxfId="18" priority="50" stopIfTrue="1" operator="containsText" text="Moderado">
      <formula>NOT(ISERROR(SEARCH("Moderado",I8)))</formula>
    </cfRule>
    <cfRule type="containsText" dxfId="17" priority="51" stopIfTrue="1" operator="containsText" text="Bajo">
      <formula>NOT(ISERROR(SEARCH("Bajo",I8)))</formula>
    </cfRule>
  </conditionalFormatting>
  <conditionalFormatting sqref="I8">
    <cfRule type="expression" dxfId="16" priority="47" stopIfTrue="1">
      <formula>IF(G8="",H8="","")</formula>
    </cfRule>
  </conditionalFormatting>
  <conditionalFormatting sqref="N4">
    <cfRule type="containsText" dxfId="15" priority="23" stopIfTrue="1" operator="containsText" text="Extremo">
      <formula>NOT(ISERROR(SEARCH("Extremo",N4)))</formula>
    </cfRule>
    <cfRule type="containsText" dxfId="14" priority="24" stopIfTrue="1" operator="containsText" text="Alto">
      <formula>NOT(ISERROR(SEARCH("Alto",N4)))</formula>
    </cfRule>
    <cfRule type="containsText" dxfId="13" priority="25" stopIfTrue="1" operator="containsText" text="Moderado">
      <formula>NOT(ISERROR(SEARCH("Moderado",N4)))</formula>
    </cfRule>
    <cfRule type="containsText" dxfId="12" priority="26" stopIfTrue="1" operator="containsText" text="Bajo">
      <formula>NOT(ISERROR(SEARCH("Bajo",N4)))</formula>
    </cfRule>
  </conditionalFormatting>
  <conditionalFormatting sqref="N4">
    <cfRule type="expression" dxfId="11" priority="22" stopIfTrue="1">
      <formula>IF(L4="",M4="","")</formula>
    </cfRule>
  </conditionalFormatting>
  <conditionalFormatting sqref="N6">
    <cfRule type="containsText" dxfId="10" priority="8" stopIfTrue="1" operator="containsText" text="Extremo">
      <formula>NOT(ISERROR(SEARCH("Extremo",N6)))</formula>
    </cfRule>
    <cfRule type="containsText" dxfId="9" priority="9" stopIfTrue="1" operator="containsText" text="Alto">
      <formula>NOT(ISERROR(SEARCH("Alto",N6)))</formula>
    </cfRule>
    <cfRule type="containsText" dxfId="8" priority="10" stopIfTrue="1" operator="containsText" text="Moderado">
      <formula>NOT(ISERROR(SEARCH("Moderado",N6)))</formula>
    </cfRule>
    <cfRule type="containsText" dxfId="7" priority="11" stopIfTrue="1" operator="containsText" text="Bajo">
      <formula>NOT(ISERROR(SEARCH("Bajo",N6)))</formula>
    </cfRule>
  </conditionalFormatting>
  <conditionalFormatting sqref="N6">
    <cfRule type="expression" dxfId="6" priority="7" stopIfTrue="1">
      <formula>IF(L6="",M6="","")</formula>
    </cfRule>
  </conditionalFormatting>
  <conditionalFormatting sqref="S7">
    <cfRule type="containsText" dxfId="5" priority="4" stopIfTrue="1" operator="containsText" text="Reducir">
      <formula>NOT(ISERROR(SEARCH("Reducir",S7)))</formula>
    </cfRule>
    <cfRule type="containsText" dxfId="4" priority="5" stopIfTrue="1" operator="containsText" text="Asumir">
      <formula>NOT(ISERROR(SEARCH("Asumir",S7)))</formula>
    </cfRule>
    <cfRule type="containsText" dxfId="3" priority="6" stopIfTrue="1" operator="containsText" text="Evitar">
      <formula>NOT(ISERROR(SEARCH("Evitar",S7)))</formula>
    </cfRule>
  </conditionalFormatting>
  <conditionalFormatting sqref="S8">
    <cfRule type="containsText" dxfId="2" priority="1" stopIfTrue="1" operator="containsText" text="Reducir">
      <formula>NOT(ISERROR(SEARCH("Reducir",S8)))</formula>
    </cfRule>
    <cfRule type="containsText" dxfId="1" priority="2" stopIfTrue="1" operator="containsText" text="Asumir">
      <formula>NOT(ISERROR(SEARCH("Asumir",S8)))</formula>
    </cfRule>
    <cfRule type="containsText" dxfId="0" priority="3" stopIfTrue="1" operator="containsText" text="Evitar">
      <formula>NOT(ISERROR(SEARCH("Evitar",S8)))</formula>
    </cfRule>
  </conditionalFormatting>
  <dataValidations count="8">
    <dataValidation type="list" allowBlank="1" showInputMessage="1" showErrorMessage="1" sqref="I12 I65548 I131084 I196620 I262156 I327692 I393228 I458764 I524300 I589836 I655372 I720908 I786444 I851980 I917516 I983052" xr:uid="{00000000-0002-0000-0000-000000000000}">
      <formula1>#REF!</formula1>
    </dataValidation>
    <dataValidation type="list" allowBlank="1" showInputMessage="1" showErrorMessage="1" sqref="C2:C8" xr:uid="{00000000-0002-0000-0000-000001000000}">
      <formula1>$A$21:$A$28</formula1>
    </dataValidation>
    <dataValidation type="list" allowBlank="1" showInputMessage="1" showErrorMessage="1" sqref="G3 L3" xr:uid="{00000000-0002-0000-0000-000002000000}">
      <formula1>$F$21:$F$25</formula1>
    </dataValidation>
    <dataValidation type="list" allowBlank="1" showInputMessage="1" showErrorMessage="1" sqref="H3 M3" xr:uid="{00000000-0002-0000-0000-000003000000}">
      <formula1>$F$27:$F$31</formula1>
    </dataValidation>
    <dataValidation type="list" allowBlank="1" showInputMessage="1" showErrorMessage="1" sqref="I3 N3" xr:uid="{00000000-0002-0000-0000-000004000000}">
      <formula1>$A$30:$A$33</formula1>
    </dataValidation>
    <dataValidation type="list" allowBlank="1" showInputMessage="1" showErrorMessage="1" sqref="O2:O3" xr:uid="{00000000-0002-0000-0000-000005000000}">
      <formula1>$J$24:$J$27</formula1>
    </dataValidation>
    <dataValidation type="list" allowBlank="1" showInputMessage="1" showErrorMessage="1" sqref="D2:D8" xr:uid="{00000000-0002-0000-0000-000006000000}">
      <formula1>$C$21:$C$33</formula1>
    </dataValidation>
    <dataValidation type="list" allowBlank="1" showInputMessage="1" showErrorMessage="1" sqref="R2:R8" xr:uid="{00000000-0002-0000-0000-000007000000}">
      <formula1>$J$21:$J$22</formula1>
    </dataValidation>
  </dataValidations>
  <pageMargins left="0.39370078740157483" right="0.39370078740157483" top="0.55118110236220474" bottom="0.98425196850393704" header="0.19685039370078741" footer="0.27559055118110237"/>
  <pageSetup paperSize="9" scale="65" orientation="landscape" r:id="rId1"/>
  <headerFooter alignWithMargins="0">
    <oddFooter>&amp;L&amp;G&amp;C&amp;"Arial,Negrita Cursiva"&amp;7....llevamos más que agua.&amp;"Arial,Normal"
Calle 21 No. 1C - 17
Teléfonos 8 75 31 81 - 8 75 23 21 fax: Ext. 124
&amp;U&amp;K03+000www.aguasdelhuila.gov.co&amp;U&amp;K01+000
Neiva - Huila (Colombia).&amp;R&amp;G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cp:lastPrinted>2017-09-06T15:44:11Z</cp:lastPrinted>
  <dcterms:created xsi:type="dcterms:W3CDTF">2006-09-16T00:00:00Z</dcterms:created>
  <dcterms:modified xsi:type="dcterms:W3CDTF">2018-06-01T21:38:10Z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3082-10.2.0.5820</vt:lpwstr>
  </property>
</Properties>
</file>